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marketing\PPP\"/>
    </mc:Choice>
  </mc:AlternateContent>
  <xr:revisionPtr revIDLastSave="0" documentId="8_{553C0C36-61B0-44A1-B305-49AF47EFCE80}" xr6:coauthVersionLast="45" xr6:coauthVersionMax="45" xr10:uidLastSave="{00000000-0000-0000-0000-000000000000}"/>
  <bookViews>
    <workbookView xWindow="-23148" yWindow="3540" windowWidth="23256" windowHeight="12576" xr2:uid="{00000000-000D-0000-FFFF-FFFF00000000}"/>
  </bookViews>
  <sheets>
    <sheet name="PMT Schedule" sheetId="1" r:id="rId1"/>
    <sheet name="Employee cou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  <c r="A17" i="2" l="1"/>
  <c r="A18" i="2" s="1"/>
  <c r="A19" i="2" s="1"/>
  <c r="A20" i="2" s="1"/>
  <c r="A21" i="2" s="1"/>
  <c r="A22" i="2" s="1"/>
  <c r="A23" i="2" s="1"/>
  <c r="A16" i="2"/>
  <c r="B7" i="2"/>
  <c r="I3" i="1"/>
  <c r="H3" i="1"/>
  <c r="H5" i="1" l="1"/>
  <c r="H6" i="1"/>
  <c r="H7" i="1"/>
  <c r="H8" i="1"/>
  <c r="J8" i="1" s="1"/>
  <c r="H9" i="1"/>
  <c r="H10" i="1"/>
  <c r="H11" i="1"/>
  <c r="J11" i="1" s="1"/>
  <c r="H12" i="1"/>
  <c r="J12" i="1" s="1"/>
  <c r="H13" i="1"/>
  <c r="H14" i="1"/>
  <c r="H15" i="1"/>
  <c r="H16" i="1"/>
  <c r="J16" i="1" s="1"/>
  <c r="H17" i="1"/>
  <c r="J17" i="1" s="1"/>
  <c r="H18" i="1"/>
  <c r="J18" i="1" s="1"/>
  <c r="H19" i="1"/>
  <c r="J19" i="1" s="1"/>
  <c r="H20" i="1"/>
  <c r="J20" i="1" s="1"/>
  <c r="H21" i="1"/>
  <c r="H22" i="1"/>
  <c r="H23" i="1"/>
  <c r="H24" i="1"/>
  <c r="H25" i="1"/>
  <c r="H4" i="1"/>
  <c r="I5" i="1"/>
  <c r="I6" i="1"/>
  <c r="J6" i="1" s="1"/>
  <c r="I7" i="1"/>
  <c r="J7" i="1" s="1"/>
  <c r="I8" i="1"/>
  <c r="I9" i="1"/>
  <c r="J9" i="1"/>
  <c r="I10" i="1"/>
  <c r="I11" i="1"/>
  <c r="I12" i="1"/>
  <c r="I13" i="1"/>
  <c r="J13" i="1"/>
  <c r="I14" i="1"/>
  <c r="I15" i="1"/>
  <c r="I16" i="1"/>
  <c r="I17" i="1"/>
  <c r="I18" i="1"/>
  <c r="I19" i="1"/>
  <c r="I20" i="1"/>
  <c r="I21" i="1"/>
  <c r="I22" i="1"/>
  <c r="I23" i="1"/>
  <c r="J23" i="1" s="1"/>
  <c r="I24" i="1"/>
  <c r="I25" i="1"/>
  <c r="J25" i="1" s="1"/>
  <c r="I4" i="1"/>
  <c r="J5" i="1" l="1"/>
  <c r="J15" i="1"/>
  <c r="J22" i="1"/>
  <c r="J4" i="1"/>
  <c r="J10" i="1"/>
  <c r="J21" i="1"/>
  <c r="H26" i="1"/>
  <c r="J24" i="1"/>
  <c r="J14" i="1"/>
  <c r="I26" i="1"/>
  <c r="F26" i="1"/>
  <c r="G26" i="1"/>
  <c r="E26" i="1"/>
  <c r="J26" i="1" l="1"/>
</calcChain>
</file>

<file path=xl/sharedStrings.xml><?xml version="1.0" encoding="utf-8"?>
<sst xmlns="http://schemas.openxmlformats.org/spreadsheetml/2006/main" count="43" uniqueCount="40">
  <si>
    <t>Payee</t>
  </si>
  <si>
    <t>Payroll</t>
  </si>
  <si>
    <t>Rent</t>
  </si>
  <si>
    <t>Utilities</t>
  </si>
  <si>
    <t>Description</t>
  </si>
  <si>
    <t>Total Paid</t>
  </si>
  <si>
    <t>Balance</t>
  </si>
  <si>
    <t>Date Pd</t>
  </si>
  <si>
    <t>Bank/CC</t>
  </si>
  <si>
    <t>PPP Deposit</t>
  </si>
  <si>
    <t>TD Bank</t>
  </si>
  <si>
    <t>Gross PR</t>
  </si>
  <si>
    <t>td</t>
  </si>
  <si>
    <t xml:space="preserve"> Payroll Costs</t>
  </si>
  <si>
    <t xml:space="preserve">Other </t>
  </si>
  <si>
    <t>Put the deposit amount in cloumn J</t>
  </si>
  <si>
    <t xml:space="preserve">NYS </t>
  </si>
  <si>
    <t>UI</t>
  </si>
  <si>
    <t>EL mgmt</t>
  </si>
  <si>
    <t>April Rent</t>
  </si>
  <si>
    <t>Payroll-ADP</t>
  </si>
  <si>
    <t>Verizon</t>
  </si>
  <si>
    <t>Internet/phone</t>
  </si>
  <si>
    <t>Amex-4550</t>
  </si>
  <si>
    <t>Bkue Cross</t>
  </si>
  <si>
    <t>HI May</t>
  </si>
  <si>
    <t>only fill in columns A-G</t>
  </si>
  <si>
    <t>Testing Period</t>
  </si>
  <si>
    <t>Emp Ct</t>
  </si>
  <si>
    <t xml:space="preserve">begin </t>
  </si>
  <si>
    <t>end</t>
  </si>
  <si>
    <t>weeks</t>
  </si>
  <si>
    <t>days</t>
  </si>
  <si>
    <t>Employee count</t>
  </si>
  <si>
    <t>Period</t>
  </si>
  <si>
    <t>FT</t>
  </si>
  <si>
    <t>FTE</t>
  </si>
  <si>
    <t>4</t>
  </si>
  <si>
    <t xml:space="preserve">Ft= Full time workers, FTE = partime that would add up  to FT </t>
  </si>
  <si>
    <t>End date is 8 wks from  day Funds deposited or used for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</si>
</sst>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0" fillId="0" borderId="1" xfId="1" applyFont="1" applyBorder="1"/>
    <xf numFmtId="43" fontId="0" fillId="0" borderId="0" xfId="2" applyNumberFormat="1" applyFont="1"/>
    <xf numFmtId="43" fontId="0" fillId="0" borderId="1" xfId="2" applyNumberFormat="1" applyFont="1" applyBorder="1"/>
    <xf numFmtId="43" fontId="4" fillId="0" borderId="0" xfId="2" applyNumberFormat="1" applyFont="1"/>
    <xf numFmtId="164" fontId="0" fillId="0" borderId="0" xfId="0" applyNumberFormat="1"/>
    <xf numFmtId="43" fontId="5" fillId="0" borderId="0" xfId="2" applyNumberFormat="1" applyFont="1"/>
    <xf numFmtId="9" fontId="0" fillId="0" borderId="0" xfId="3" applyFont="1"/>
    <xf numFmtId="43" fontId="0" fillId="0" borderId="0" xfId="2" applyFont="1"/>
    <xf numFmtId="43" fontId="0" fillId="2" borderId="0" xfId="2" applyNumberFormat="1" applyFont="1" applyFill="1"/>
    <xf numFmtId="0" fontId="0" fillId="2" borderId="0" xfId="0" applyFill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/>
    <xf numFmtId="16" fontId="7" fillId="0" borderId="0" xfId="0" applyNumberFormat="1" applyFont="1"/>
    <xf numFmtId="0" fontId="7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P14" sqref="P14"/>
    </sheetView>
  </sheetViews>
  <sheetFormatPr defaultRowHeight="14.4" x14ac:dyDescent="0.55000000000000004"/>
  <cols>
    <col min="1" max="1" width="14.7890625" customWidth="1"/>
    <col min="2" max="2" width="14.1015625" customWidth="1"/>
    <col min="3" max="3" width="10.3671875" customWidth="1"/>
    <col min="4" max="4" width="9.3671875" customWidth="1"/>
    <col min="5" max="5" width="11" customWidth="1"/>
    <col min="6" max="6" width="10.5234375" customWidth="1"/>
    <col min="8" max="8" width="13.62890625" style="4" customWidth="1"/>
    <col min="9" max="9" width="12.26171875" style="4" customWidth="1"/>
    <col min="10" max="10" width="11.7890625" style="4" customWidth="1"/>
    <col min="11" max="11" width="8.734375" style="4"/>
  </cols>
  <sheetData>
    <row r="1" spans="1:13" x14ac:dyDescent="0.55000000000000004">
      <c r="H1" s="9">
        <v>0.6</v>
      </c>
      <c r="I1" s="9">
        <f>J1-H1</f>
        <v>0.4</v>
      </c>
      <c r="J1" s="9">
        <v>1</v>
      </c>
    </row>
    <row r="2" spans="1:13" ht="16.2" x14ac:dyDescent="0.85">
      <c r="A2" s="2" t="s">
        <v>0</v>
      </c>
      <c r="B2" s="2" t="s">
        <v>4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3</v>
      </c>
      <c r="H2" s="6" t="s">
        <v>13</v>
      </c>
      <c r="I2" s="6" t="s">
        <v>14</v>
      </c>
      <c r="J2" s="6" t="s">
        <v>6</v>
      </c>
    </row>
    <row r="3" spans="1:13" x14ac:dyDescent="0.55000000000000004">
      <c r="A3" t="s">
        <v>9</v>
      </c>
      <c r="B3" t="s">
        <v>10</v>
      </c>
      <c r="C3" s="7">
        <v>43943</v>
      </c>
      <c r="D3" s="7"/>
      <c r="E3" s="10"/>
      <c r="F3" s="10"/>
      <c r="G3" s="10"/>
      <c r="H3" s="4">
        <f>J3*H1</f>
        <v>120000</v>
      </c>
      <c r="I3" s="4">
        <f>J3*I1</f>
        <v>80000</v>
      </c>
      <c r="J3" s="4">
        <v>200000</v>
      </c>
      <c r="K3" s="8" t="s">
        <v>15</v>
      </c>
    </row>
    <row r="4" spans="1:13" x14ac:dyDescent="0.55000000000000004">
      <c r="A4" t="s">
        <v>20</v>
      </c>
      <c r="B4" t="s">
        <v>11</v>
      </c>
      <c r="C4" s="7">
        <v>43945</v>
      </c>
      <c r="D4" s="7" t="s">
        <v>12</v>
      </c>
      <c r="E4" s="10">
        <v>12525</v>
      </c>
      <c r="F4" s="10"/>
      <c r="G4" s="10"/>
      <c r="H4" s="4">
        <f>E4*(-1)</f>
        <v>-12525</v>
      </c>
      <c r="I4" s="4">
        <f t="shared" ref="I4:I25" si="0">(F4+G4)*(-1)</f>
        <v>0</v>
      </c>
      <c r="J4" s="4">
        <f>SUM(H4:I4)</f>
        <v>-12525</v>
      </c>
      <c r="K4" s="11" t="s">
        <v>26</v>
      </c>
      <c r="L4" s="12"/>
      <c r="M4" s="12"/>
    </row>
    <row r="5" spans="1:13" x14ac:dyDescent="0.55000000000000004">
      <c r="A5" t="s">
        <v>16</v>
      </c>
      <c r="B5" t="s">
        <v>17</v>
      </c>
      <c r="C5" s="7">
        <v>43948</v>
      </c>
      <c r="D5" s="7" t="s">
        <v>12</v>
      </c>
      <c r="E5" s="10">
        <v>525.78</v>
      </c>
      <c r="F5" s="10"/>
      <c r="G5" s="10"/>
      <c r="H5" s="4">
        <f t="shared" ref="H5:H25" si="1">E5*(-1)</f>
        <v>-525.78</v>
      </c>
      <c r="I5" s="4">
        <f t="shared" si="0"/>
        <v>0</v>
      </c>
      <c r="J5" s="4">
        <f t="shared" ref="J5:J25" si="2">SUM(H5:I5)</f>
        <v>-525.78</v>
      </c>
    </row>
    <row r="6" spans="1:13" x14ac:dyDescent="0.55000000000000004">
      <c r="A6" t="s">
        <v>18</v>
      </c>
      <c r="B6" t="s">
        <v>19</v>
      </c>
      <c r="C6" s="7">
        <v>43949</v>
      </c>
      <c r="D6" s="7" t="s">
        <v>12</v>
      </c>
      <c r="E6" s="10"/>
      <c r="F6" s="10">
        <v>5200</v>
      </c>
      <c r="G6" s="10"/>
      <c r="H6" s="4">
        <f t="shared" si="1"/>
        <v>0</v>
      </c>
      <c r="I6" s="4">
        <f t="shared" si="0"/>
        <v>-5200</v>
      </c>
      <c r="J6" s="4">
        <f t="shared" si="2"/>
        <v>-5200</v>
      </c>
    </row>
    <row r="7" spans="1:13" x14ac:dyDescent="0.55000000000000004">
      <c r="A7" t="s">
        <v>21</v>
      </c>
      <c r="B7" t="s">
        <v>22</v>
      </c>
      <c r="C7" s="7">
        <v>43951</v>
      </c>
      <c r="D7" s="7" t="s">
        <v>23</v>
      </c>
      <c r="E7" s="10"/>
      <c r="F7" s="10"/>
      <c r="G7" s="10">
        <v>371.28</v>
      </c>
      <c r="H7" s="4">
        <f t="shared" si="1"/>
        <v>0</v>
      </c>
      <c r="I7" s="4">
        <f t="shared" si="0"/>
        <v>-371.28</v>
      </c>
      <c r="J7" s="4">
        <f t="shared" si="2"/>
        <v>-371.28</v>
      </c>
    </row>
    <row r="8" spans="1:13" x14ac:dyDescent="0.55000000000000004">
      <c r="A8" t="s">
        <v>24</v>
      </c>
      <c r="B8" t="s">
        <v>25</v>
      </c>
      <c r="C8" s="7">
        <v>43953</v>
      </c>
      <c r="D8" s="7" t="s">
        <v>12</v>
      </c>
      <c r="E8" s="10">
        <v>987</v>
      </c>
      <c r="F8" s="10"/>
      <c r="G8" s="10"/>
      <c r="H8" s="4">
        <f t="shared" si="1"/>
        <v>-987</v>
      </c>
      <c r="I8" s="4">
        <f t="shared" si="0"/>
        <v>0</v>
      </c>
      <c r="J8" s="4">
        <f t="shared" si="2"/>
        <v>-987</v>
      </c>
    </row>
    <row r="9" spans="1:13" x14ac:dyDescent="0.55000000000000004">
      <c r="C9" s="7"/>
      <c r="D9" s="7"/>
      <c r="E9" s="10"/>
      <c r="F9" s="10"/>
      <c r="G9" s="10"/>
      <c r="H9" s="4">
        <f t="shared" si="1"/>
        <v>0</v>
      </c>
      <c r="I9" s="4">
        <f t="shared" si="0"/>
        <v>0</v>
      </c>
      <c r="J9" s="4">
        <f t="shared" si="2"/>
        <v>0</v>
      </c>
    </row>
    <row r="10" spans="1:13" x14ac:dyDescent="0.55000000000000004">
      <c r="C10" s="7"/>
      <c r="D10" s="7"/>
      <c r="E10" s="10"/>
      <c r="F10" s="10"/>
      <c r="G10" s="10"/>
      <c r="H10" s="4">
        <f t="shared" si="1"/>
        <v>0</v>
      </c>
      <c r="I10" s="4">
        <f t="shared" si="0"/>
        <v>0</v>
      </c>
      <c r="J10" s="4">
        <f t="shared" si="2"/>
        <v>0</v>
      </c>
    </row>
    <row r="11" spans="1:13" x14ac:dyDescent="0.55000000000000004">
      <c r="C11" s="7"/>
      <c r="D11" s="7"/>
      <c r="E11" s="10"/>
      <c r="F11" s="10"/>
      <c r="G11" s="10"/>
      <c r="H11" s="4">
        <f t="shared" si="1"/>
        <v>0</v>
      </c>
      <c r="I11" s="4">
        <f t="shared" si="0"/>
        <v>0</v>
      </c>
      <c r="J11" s="4">
        <f t="shared" si="2"/>
        <v>0</v>
      </c>
    </row>
    <row r="12" spans="1:13" x14ac:dyDescent="0.55000000000000004">
      <c r="C12" s="7"/>
      <c r="D12" s="7"/>
      <c r="E12" s="10"/>
      <c r="F12" s="10"/>
      <c r="G12" s="10"/>
      <c r="H12" s="4">
        <f t="shared" si="1"/>
        <v>0</v>
      </c>
      <c r="I12" s="4">
        <f t="shared" si="0"/>
        <v>0</v>
      </c>
      <c r="J12" s="4">
        <f t="shared" si="2"/>
        <v>0</v>
      </c>
    </row>
    <row r="13" spans="1:13" x14ac:dyDescent="0.55000000000000004">
      <c r="C13" s="7"/>
      <c r="D13" s="7"/>
      <c r="E13" s="10"/>
      <c r="F13" s="10"/>
      <c r="G13" s="10"/>
      <c r="H13" s="4">
        <f t="shared" si="1"/>
        <v>0</v>
      </c>
      <c r="I13" s="4">
        <f t="shared" si="0"/>
        <v>0</v>
      </c>
      <c r="J13" s="4">
        <f t="shared" si="2"/>
        <v>0</v>
      </c>
    </row>
    <row r="14" spans="1:13" x14ac:dyDescent="0.55000000000000004">
      <c r="C14" s="7"/>
      <c r="D14" s="7"/>
      <c r="E14" s="10"/>
      <c r="F14" s="10"/>
      <c r="G14" s="10"/>
      <c r="H14" s="4">
        <f t="shared" si="1"/>
        <v>0</v>
      </c>
      <c r="I14" s="4">
        <f t="shared" si="0"/>
        <v>0</v>
      </c>
      <c r="J14" s="4">
        <f t="shared" si="2"/>
        <v>0</v>
      </c>
    </row>
    <row r="15" spans="1:13" x14ac:dyDescent="0.55000000000000004">
      <c r="C15" s="7"/>
      <c r="D15" s="7"/>
      <c r="E15" s="10"/>
      <c r="F15" s="10"/>
      <c r="G15" s="10"/>
      <c r="H15" s="4">
        <f t="shared" si="1"/>
        <v>0</v>
      </c>
      <c r="I15" s="4">
        <f t="shared" si="0"/>
        <v>0</v>
      </c>
      <c r="J15" s="4">
        <f t="shared" si="2"/>
        <v>0</v>
      </c>
    </row>
    <row r="16" spans="1:13" x14ac:dyDescent="0.55000000000000004">
      <c r="C16" s="7"/>
      <c r="D16" s="7"/>
      <c r="E16" s="10"/>
      <c r="F16" s="10"/>
      <c r="G16" s="10"/>
      <c r="H16" s="4">
        <f t="shared" si="1"/>
        <v>0</v>
      </c>
      <c r="I16" s="4">
        <f t="shared" si="0"/>
        <v>0</v>
      </c>
      <c r="J16" s="4">
        <f t="shared" si="2"/>
        <v>0</v>
      </c>
    </row>
    <row r="17" spans="1:10" x14ac:dyDescent="0.55000000000000004">
      <c r="C17" s="7"/>
      <c r="D17" s="7"/>
      <c r="E17" s="10"/>
      <c r="F17" s="10"/>
      <c r="G17" s="10"/>
      <c r="H17" s="4">
        <f t="shared" si="1"/>
        <v>0</v>
      </c>
      <c r="I17" s="4">
        <f t="shared" si="0"/>
        <v>0</v>
      </c>
      <c r="J17" s="4">
        <f t="shared" si="2"/>
        <v>0</v>
      </c>
    </row>
    <row r="18" spans="1:10" x14ac:dyDescent="0.55000000000000004">
      <c r="C18" s="7"/>
      <c r="D18" s="7"/>
      <c r="E18" s="10"/>
      <c r="F18" s="10"/>
      <c r="G18" s="10"/>
      <c r="H18" s="4">
        <f t="shared" si="1"/>
        <v>0</v>
      </c>
      <c r="I18" s="4">
        <f t="shared" si="0"/>
        <v>0</v>
      </c>
      <c r="J18" s="4">
        <f t="shared" si="2"/>
        <v>0</v>
      </c>
    </row>
    <row r="19" spans="1:10" x14ac:dyDescent="0.55000000000000004">
      <c r="C19" s="7"/>
      <c r="D19" s="7"/>
      <c r="E19" s="10"/>
      <c r="F19" s="10"/>
      <c r="G19" s="10"/>
      <c r="H19" s="4">
        <f t="shared" si="1"/>
        <v>0</v>
      </c>
      <c r="I19" s="4">
        <f t="shared" si="0"/>
        <v>0</v>
      </c>
      <c r="J19" s="4">
        <f t="shared" si="2"/>
        <v>0</v>
      </c>
    </row>
    <row r="20" spans="1:10" x14ac:dyDescent="0.55000000000000004">
      <c r="C20" s="7"/>
      <c r="D20" s="7"/>
      <c r="E20" s="10"/>
      <c r="F20" s="10"/>
      <c r="G20" s="10"/>
      <c r="H20" s="4">
        <f t="shared" si="1"/>
        <v>0</v>
      </c>
      <c r="I20" s="4">
        <f t="shared" si="0"/>
        <v>0</v>
      </c>
      <c r="J20" s="4">
        <f t="shared" si="2"/>
        <v>0</v>
      </c>
    </row>
    <row r="21" spans="1:10" x14ac:dyDescent="0.55000000000000004">
      <c r="C21" s="7"/>
      <c r="D21" s="7"/>
      <c r="E21" s="10"/>
      <c r="F21" s="10"/>
      <c r="G21" s="10"/>
      <c r="H21" s="4">
        <f t="shared" si="1"/>
        <v>0</v>
      </c>
      <c r="I21" s="4">
        <f t="shared" si="0"/>
        <v>0</v>
      </c>
      <c r="J21" s="4">
        <f t="shared" si="2"/>
        <v>0</v>
      </c>
    </row>
    <row r="22" spans="1:10" x14ac:dyDescent="0.55000000000000004">
      <c r="C22" s="7"/>
      <c r="D22" s="7"/>
      <c r="E22" s="10"/>
      <c r="F22" s="10"/>
      <c r="G22" s="10"/>
      <c r="H22" s="4">
        <f t="shared" si="1"/>
        <v>0</v>
      </c>
      <c r="I22" s="4">
        <f t="shared" si="0"/>
        <v>0</v>
      </c>
      <c r="J22" s="4">
        <f t="shared" si="2"/>
        <v>0</v>
      </c>
    </row>
    <row r="23" spans="1:10" x14ac:dyDescent="0.55000000000000004">
      <c r="C23" s="7"/>
      <c r="D23" s="7"/>
      <c r="E23" s="10"/>
      <c r="F23" s="10"/>
      <c r="G23" s="10"/>
      <c r="H23" s="4">
        <f t="shared" si="1"/>
        <v>0</v>
      </c>
      <c r="I23" s="4">
        <f t="shared" si="0"/>
        <v>0</v>
      </c>
      <c r="J23" s="4">
        <f t="shared" si="2"/>
        <v>0</v>
      </c>
    </row>
    <row r="24" spans="1:10" x14ac:dyDescent="0.55000000000000004">
      <c r="C24" s="7"/>
      <c r="D24" s="7"/>
      <c r="E24" s="10"/>
      <c r="F24" s="10"/>
      <c r="G24" s="10"/>
      <c r="H24" s="4">
        <f t="shared" si="1"/>
        <v>0</v>
      </c>
      <c r="I24" s="4">
        <f t="shared" si="0"/>
        <v>0</v>
      </c>
      <c r="J24" s="4">
        <f t="shared" si="2"/>
        <v>0</v>
      </c>
    </row>
    <row r="25" spans="1:10" x14ac:dyDescent="0.55000000000000004">
      <c r="C25" s="7"/>
      <c r="D25" s="7"/>
      <c r="E25" s="10"/>
      <c r="F25" s="10"/>
      <c r="G25" s="10"/>
      <c r="H25" s="4">
        <f t="shared" si="1"/>
        <v>0</v>
      </c>
      <c r="I25" s="4">
        <f t="shared" si="0"/>
        <v>0</v>
      </c>
      <c r="J25" s="4">
        <f t="shared" si="2"/>
        <v>0</v>
      </c>
    </row>
    <row r="26" spans="1:10" ht="14.7" thickBot="1" x14ac:dyDescent="0.6">
      <c r="A26" s="1" t="s">
        <v>5</v>
      </c>
      <c r="E26" s="3">
        <f>SUM(E3:E25)</f>
        <v>14037.78</v>
      </c>
      <c r="F26" s="3">
        <f t="shared" ref="F26:J26" si="3">SUM(F3:F25)</f>
        <v>5200</v>
      </c>
      <c r="G26" s="3">
        <f t="shared" si="3"/>
        <v>371.28</v>
      </c>
      <c r="H26" s="5">
        <f t="shared" si="3"/>
        <v>105962.22</v>
      </c>
      <c r="I26" s="5">
        <f t="shared" si="3"/>
        <v>74428.72</v>
      </c>
      <c r="J26" s="5">
        <f t="shared" si="3"/>
        <v>180390.94</v>
      </c>
    </row>
    <row r="27" spans="1:10" ht="14.7" thickTop="1" x14ac:dyDescent="0.55000000000000004"/>
  </sheetData>
  <printOptions gridLines="1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92B5-AB47-4D2B-A9AA-1B1FCE9FC589}">
  <sheetPr>
    <pageSetUpPr fitToPage="1"/>
  </sheetPr>
  <dimension ref="A1:I25"/>
  <sheetViews>
    <sheetView workbookViewId="0">
      <selection activeCell="F26" sqref="F26"/>
    </sheetView>
  </sheetViews>
  <sheetFormatPr defaultRowHeight="14.4" x14ac:dyDescent="0.55000000000000004"/>
  <cols>
    <col min="1" max="1" width="13" customWidth="1"/>
    <col min="2" max="2" width="12.5234375" customWidth="1"/>
  </cols>
  <sheetData>
    <row r="1" spans="1:9" x14ac:dyDescent="0.55000000000000004">
      <c r="A1" s="22" t="s">
        <v>27</v>
      </c>
      <c r="B1" s="22"/>
      <c r="C1" s="13" t="s">
        <v>28</v>
      </c>
      <c r="D1" s="14"/>
      <c r="E1" s="14"/>
      <c r="F1" s="14"/>
    </row>
    <row r="2" spans="1:9" x14ac:dyDescent="0.55000000000000004">
      <c r="A2" s="15">
        <v>43511</v>
      </c>
      <c r="B2" s="15">
        <v>43646</v>
      </c>
      <c r="C2" s="16" t="s">
        <v>37</v>
      </c>
      <c r="D2" s="14"/>
      <c r="E2" s="14"/>
      <c r="F2" s="14"/>
    </row>
    <row r="3" spans="1:9" x14ac:dyDescent="0.55000000000000004">
      <c r="A3" s="15">
        <v>43831</v>
      </c>
      <c r="B3" s="15">
        <v>43890</v>
      </c>
      <c r="C3" s="17">
        <v>5</v>
      </c>
      <c r="D3" s="14"/>
      <c r="E3" s="14"/>
      <c r="F3" s="14"/>
    </row>
    <row r="4" spans="1:9" x14ac:dyDescent="0.55000000000000004">
      <c r="A4" s="14"/>
      <c r="B4" s="14"/>
      <c r="C4" s="14"/>
      <c r="D4" s="14"/>
      <c r="E4" s="14"/>
      <c r="F4" s="14"/>
    </row>
    <row r="5" spans="1:9" x14ac:dyDescent="0.55000000000000004">
      <c r="A5" s="14"/>
      <c r="B5" s="14"/>
      <c r="C5" s="14"/>
      <c r="D5" s="14"/>
      <c r="E5" s="14"/>
      <c r="F5" s="14"/>
    </row>
    <row r="6" spans="1:9" x14ac:dyDescent="0.55000000000000004">
      <c r="A6" s="18" t="s">
        <v>29</v>
      </c>
      <c r="B6" s="18" t="s">
        <v>30</v>
      </c>
      <c r="C6" s="14" t="s">
        <v>31</v>
      </c>
      <c r="D6" s="14" t="s">
        <v>32</v>
      </c>
      <c r="E6" s="14"/>
      <c r="F6" s="14"/>
    </row>
    <row r="7" spans="1:9" x14ac:dyDescent="0.55000000000000004">
      <c r="A7" s="15">
        <v>43945</v>
      </c>
      <c r="B7" s="15">
        <f>A7+D7</f>
        <v>44001</v>
      </c>
      <c r="C7" s="14">
        <v>8</v>
      </c>
      <c r="D7" s="19">
        <v>56</v>
      </c>
      <c r="E7" s="21" t="s">
        <v>39</v>
      </c>
      <c r="F7" s="21"/>
      <c r="G7" s="12"/>
      <c r="H7" s="12"/>
      <c r="I7" s="12"/>
    </row>
    <row r="8" spans="1:9" x14ac:dyDescent="0.55000000000000004">
      <c r="A8" s="14"/>
      <c r="B8" s="14"/>
      <c r="C8" s="14"/>
      <c r="D8" s="14"/>
      <c r="E8" s="14"/>
      <c r="F8" s="14"/>
    </row>
    <row r="9" spans="1:9" x14ac:dyDescent="0.55000000000000004">
      <c r="A9" s="14"/>
      <c r="B9" s="14"/>
      <c r="C9" s="14"/>
      <c r="D9" s="14"/>
      <c r="E9" s="14"/>
      <c r="F9" s="14"/>
    </row>
    <row r="10" spans="1:9" x14ac:dyDescent="0.55000000000000004">
      <c r="A10" s="14"/>
      <c r="B10" s="14"/>
      <c r="C10" s="14"/>
      <c r="D10" s="14"/>
      <c r="E10" s="14"/>
      <c r="F10" s="14"/>
    </row>
    <row r="11" spans="1:9" x14ac:dyDescent="0.55000000000000004">
      <c r="A11" s="14"/>
      <c r="B11" s="14"/>
      <c r="C11" s="14"/>
      <c r="D11" s="14"/>
      <c r="E11" s="14"/>
      <c r="F11" s="14"/>
    </row>
    <row r="12" spans="1:9" x14ac:dyDescent="0.55000000000000004">
      <c r="A12" s="14"/>
      <c r="B12" s="14"/>
      <c r="C12" s="14"/>
      <c r="D12" s="14"/>
      <c r="E12" s="14"/>
      <c r="F12" s="14"/>
    </row>
    <row r="13" spans="1:9" x14ac:dyDescent="0.55000000000000004">
      <c r="A13" s="14"/>
      <c r="B13" s="23" t="s">
        <v>33</v>
      </c>
      <c r="C13" s="23"/>
      <c r="D13" s="14"/>
      <c r="E13" s="14"/>
      <c r="F13" s="14"/>
    </row>
    <row r="14" spans="1:9" x14ac:dyDescent="0.55000000000000004">
      <c r="A14" s="13" t="s">
        <v>34</v>
      </c>
      <c r="B14" s="18" t="s">
        <v>35</v>
      </c>
      <c r="C14" s="18" t="s">
        <v>36</v>
      </c>
      <c r="D14" s="14"/>
      <c r="E14" s="14"/>
      <c r="F14" s="14"/>
    </row>
    <row r="15" spans="1:9" x14ac:dyDescent="0.55000000000000004">
      <c r="A15" s="20">
        <v>43945</v>
      </c>
      <c r="B15" s="14">
        <v>3</v>
      </c>
      <c r="C15" s="14">
        <v>1</v>
      </c>
      <c r="D15" s="21" t="s">
        <v>38</v>
      </c>
      <c r="E15" s="21"/>
      <c r="F15" s="21"/>
      <c r="G15" s="12"/>
      <c r="H15" s="12"/>
      <c r="I15" s="12"/>
    </row>
    <row r="16" spans="1:9" x14ac:dyDescent="0.55000000000000004">
      <c r="A16" s="20">
        <f>A15+7</f>
        <v>43952</v>
      </c>
      <c r="B16" s="14"/>
      <c r="C16" s="14"/>
      <c r="D16" s="14"/>
      <c r="E16" s="14"/>
      <c r="F16" s="14"/>
    </row>
    <row r="17" spans="1:6" x14ac:dyDescent="0.55000000000000004">
      <c r="A17" s="20">
        <f t="shared" ref="A17:A23" si="0">A16+7</f>
        <v>43959</v>
      </c>
      <c r="B17" s="14"/>
      <c r="C17" s="14"/>
      <c r="D17" s="14"/>
      <c r="E17" s="14"/>
      <c r="F17" s="14"/>
    </row>
    <row r="18" spans="1:6" x14ac:dyDescent="0.55000000000000004">
      <c r="A18" s="20">
        <f t="shared" si="0"/>
        <v>43966</v>
      </c>
      <c r="B18" s="14"/>
      <c r="C18" s="14"/>
      <c r="D18" s="14"/>
      <c r="E18" s="14"/>
      <c r="F18" s="14"/>
    </row>
    <row r="19" spans="1:6" x14ac:dyDescent="0.55000000000000004">
      <c r="A19" s="20">
        <f t="shared" si="0"/>
        <v>43973</v>
      </c>
      <c r="B19" s="14"/>
      <c r="C19" s="14"/>
      <c r="D19" s="14"/>
      <c r="E19" s="14"/>
      <c r="F19" s="14"/>
    </row>
    <row r="20" spans="1:6" x14ac:dyDescent="0.55000000000000004">
      <c r="A20" s="20">
        <f t="shared" si="0"/>
        <v>43980</v>
      </c>
      <c r="B20" s="14"/>
      <c r="C20" s="14"/>
      <c r="D20" s="14"/>
      <c r="E20" s="14"/>
      <c r="F20" s="14"/>
    </row>
    <row r="21" spans="1:6" x14ac:dyDescent="0.55000000000000004">
      <c r="A21" s="20">
        <f t="shared" si="0"/>
        <v>43987</v>
      </c>
    </row>
    <row r="22" spans="1:6" x14ac:dyDescent="0.55000000000000004">
      <c r="A22" s="20">
        <f t="shared" si="0"/>
        <v>43994</v>
      </c>
    </row>
    <row r="23" spans="1:6" x14ac:dyDescent="0.55000000000000004">
      <c r="A23" s="20">
        <f t="shared" si="0"/>
        <v>44001</v>
      </c>
    </row>
    <row r="24" spans="1:6" x14ac:dyDescent="0.55000000000000004">
      <c r="A24" s="20"/>
    </row>
    <row r="25" spans="1:6" x14ac:dyDescent="0.55000000000000004">
      <c r="A25" s="20"/>
    </row>
  </sheetData>
  <mergeCells count="2">
    <mergeCell ref="A1:B1"/>
    <mergeCell ref="B13:C13"/>
  </mergeCells>
  <printOptions gridLines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PMT Schedule</vt:lpstr>
      <vt:lpstr>Employee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russo</dc:creator>
  <cp:lastModifiedBy>robert russo</cp:lastModifiedBy>
  <cp:lastPrinted>2020-05-18T20:47:27Z</cp:lastPrinted>
  <dcterms:created xsi:type="dcterms:W3CDTF">2020-04-20T00:16:00Z</dcterms:created>
  <dcterms:modified xsi:type="dcterms:W3CDTF">2020-06-26T20:12:30Z</dcterms:modified>
</cp:coreProperties>
</file>